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jmichaelconsulting1.sharepoint.com/sites/JMCEmployees/Shared Documents/General/01.JMC/01.Accounts/CSTE/Engagements/NAS Surveillance SME 2022-2024/Implementation Guide/Documents for Review/Final/"/>
    </mc:Choice>
  </mc:AlternateContent>
  <xr:revisionPtr revIDLastSave="1329" documentId="8_{E06CA784-66E9-4266-A347-2B65170D396C}" xr6:coauthVersionLast="47" xr6:coauthVersionMax="47" xr10:uidLastSave="{D200F232-06A5-47BF-894F-73CA6C6D2D44}"/>
  <bookViews>
    <workbookView xWindow="-38505" yWindow="-2205" windowWidth="19410" windowHeight="20985" xr2:uid="{98904E4E-5A34-4D5A-8915-26D523B80B4E}"/>
  </bookViews>
  <sheets>
    <sheet name="ReadMe" sheetId="3" r:id="rId1"/>
    <sheet name="Tier1_Cases" sheetId="1" r:id="rId2"/>
    <sheet name="Value Se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1" l="1"/>
  <c r="AD5" i="1"/>
  <c r="AE5" i="1"/>
  <c r="AD6" i="1"/>
  <c r="AC6" i="1" s="1"/>
  <c r="AE6" i="1"/>
  <c r="AD7" i="1"/>
  <c r="AC7" i="1" s="1"/>
  <c r="AE7" i="1"/>
  <c r="AD8" i="1"/>
  <c r="AC8" i="1" s="1"/>
  <c r="AE8" i="1"/>
  <c r="AD9" i="1"/>
  <c r="AC9" i="1" s="1"/>
  <c r="AE9" i="1"/>
  <c r="AC10" i="1"/>
  <c r="AD10" i="1"/>
  <c r="AE10" i="1"/>
  <c r="AC11" i="1"/>
  <c r="AD11" i="1"/>
  <c r="AE11" i="1"/>
  <c r="AC12" i="1"/>
  <c r="AD12" i="1"/>
  <c r="AE12" i="1"/>
  <c r="AC13" i="1"/>
  <c r="AD13" i="1"/>
  <c r="AE13" i="1"/>
  <c r="AD14" i="1"/>
  <c r="AC14" i="1" s="1"/>
  <c r="AE14" i="1"/>
  <c r="AD15" i="1"/>
  <c r="AC15" i="1" s="1"/>
  <c r="AE15" i="1"/>
  <c r="AD16" i="1"/>
  <c r="AC16" i="1" s="1"/>
  <c r="AE16" i="1"/>
  <c r="AD17" i="1"/>
  <c r="AC17" i="1" s="1"/>
  <c r="AE17" i="1"/>
  <c r="AC18" i="1"/>
  <c r="AD18" i="1"/>
  <c r="AE18" i="1"/>
  <c r="AC19" i="1"/>
  <c r="AD19" i="1"/>
  <c r="AE19" i="1"/>
  <c r="AC20" i="1"/>
  <c r="AD20" i="1"/>
  <c r="AE20" i="1"/>
  <c r="AC21" i="1"/>
  <c r="AD21" i="1"/>
  <c r="AE21" i="1"/>
  <c r="AD22" i="1"/>
  <c r="AC22" i="1" s="1"/>
  <c r="AE22" i="1"/>
  <c r="AD23" i="1"/>
  <c r="AC23" i="1" s="1"/>
  <c r="AE23" i="1"/>
  <c r="AD24" i="1"/>
  <c r="AC24" i="1" s="1"/>
  <c r="AE24" i="1"/>
  <c r="AD25" i="1"/>
  <c r="AC25" i="1" s="1"/>
  <c r="AE25" i="1"/>
  <c r="AC26" i="1"/>
  <c r="AD26" i="1"/>
  <c r="AE26" i="1"/>
  <c r="AC27" i="1"/>
  <c r="AD27" i="1"/>
  <c r="AE27" i="1"/>
  <c r="AC28" i="1"/>
  <c r="AD28" i="1"/>
  <c r="AE28" i="1"/>
  <c r="AC29" i="1"/>
  <c r="AD29" i="1"/>
  <c r="AE29" i="1"/>
  <c r="AD30" i="1"/>
  <c r="AC30" i="1" s="1"/>
  <c r="AE30" i="1"/>
  <c r="AD31" i="1"/>
  <c r="AC31" i="1" s="1"/>
  <c r="AE31" i="1"/>
  <c r="AD32" i="1"/>
  <c r="AC32" i="1" s="1"/>
  <c r="AE32" i="1"/>
  <c r="AD33" i="1"/>
  <c r="AC33" i="1" s="1"/>
  <c r="AE33" i="1"/>
  <c r="AC34" i="1"/>
  <c r="AD34" i="1"/>
  <c r="AE34" i="1"/>
  <c r="AC35" i="1"/>
  <c r="AD35" i="1"/>
  <c r="AE35" i="1"/>
  <c r="AC36" i="1"/>
  <c r="AD36" i="1"/>
  <c r="AE36" i="1"/>
  <c r="AC37" i="1"/>
  <c r="AD37" i="1"/>
  <c r="AE37" i="1"/>
  <c r="AD38" i="1"/>
  <c r="AC38" i="1" s="1"/>
  <c r="AE38" i="1"/>
  <c r="AD39" i="1"/>
  <c r="AC39" i="1" s="1"/>
  <c r="AE39" i="1"/>
  <c r="AD40" i="1"/>
  <c r="AC40" i="1" s="1"/>
  <c r="AE40" i="1"/>
  <c r="AD41" i="1"/>
  <c r="AC41" i="1" s="1"/>
  <c r="AE41" i="1"/>
  <c r="AC42" i="1"/>
  <c r="AD42" i="1"/>
  <c r="AE42" i="1"/>
  <c r="AC43" i="1"/>
  <c r="AD43" i="1"/>
  <c r="AE43" i="1"/>
  <c r="AC44" i="1"/>
  <c r="AD44" i="1"/>
  <c r="AE44" i="1"/>
  <c r="AC45" i="1"/>
  <c r="AD45" i="1"/>
  <c r="AE45" i="1"/>
  <c r="AD46" i="1"/>
  <c r="AC46" i="1" s="1"/>
  <c r="AE46" i="1"/>
  <c r="AD47" i="1"/>
  <c r="AC47" i="1" s="1"/>
  <c r="AE47" i="1"/>
  <c r="AD48" i="1"/>
  <c r="AC48" i="1" s="1"/>
  <c r="AE48" i="1"/>
  <c r="AD49" i="1"/>
  <c r="AC49" i="1" s="1"/>
  <c r="AE49" i="1"/>
  <c r="AC50" i="1"/>
  <c r="AD50" i="1"/>
  <c r="AE50" i="1"/>
  <c r="AC51" i="1"/>
  <c r="AD51" i="1"/>
  <c r="AE51" i="1"/>
  <c r="AC52" i="1"/>
  <c r="AD52" i="1"/>
  <c r="AE52" i="1"/>
  <c r="AC53" i="1"/>
  <c r="AD53" i="1"/>
  <c r="AE53" i="1"/>
  <c r="AD54" i="1"/>
  <c r="AC54" i="1" s="1"/>
  <c r="AE54" i="1"/>
  <c r="AD55" i="1"/>
  <c r="AC55" i="1" s="1"/>
  <c r="AE55" i="1"/>
  <c r="AD56" i="1"/>
  <c r="AC56" i="1" s="1"/>
  <c r="AE56" i="1"/>
  <c r="AD57" i="1"/>
  <c r="AC57" i="1" s="1"/>
  <c r="AE57" i="1"/>
  <c r="AC58" i="1"/>
  <c r="AD58" i="1"/>
  <c r="AE58" i="1"/>
  <c r="AC59" i="1"/>
  <c r="AD59" i="1"/>
  <c r="AE59" i="1"/>
  <c r="AC60" i="1"/>
  <c r="AD60" i="1"/>
  <c r="AE60" i="1"/>
  <c r="AC61" i="1"/>
  <c r="AD61" i="1"/>
  <c r="AE61" i="1"/>
  <c r="AD62" i="1"/>
  <c r="AC62" i="1" s="1"/>
  <c r="AE62" i="1"/>
  <c r="AD63" i="1"/>
  <c r="AC63" i="1" s="1"/>
  <c r="AE63" i="1"/>
  <c r="AD64" i="1"/>
  <c r="AC64" i="1" s="1"/>
  <c r="AE64" i="1"/>
  <c r="AD65" i="1"/>
  <c r="AC65" i="1" s="1"/>
  <c r="AE65" i="1"/>
  <c r="AC66" i="1"/>
  <c r="AD66" i="1"/>
  <c r="AE66" i="1"/>
  <c r="AC67" i="1"/>
  <c r="AD67" i="1"/>
  <c r="AE67" i="1"/>
  <c r="AC68" i="1"/>
  <c r="AD68" i="1"/>
  <c r="AE68" i="1"/>
  <c r="AC69" i="1"/>
  <c r="AD69" i="1"/>
  <c r="AE69" i="1"/>
  <c r="AD70" i="1"/>
  <c r="AC70" i="1" s="1"/>
  <c r="AE70" i="1"/>
  <c r="AD71" i="1"/>
  <c r="AC71" i="1" s="1"/>
  <c r="AE71" i="1"/>
  <c r="AD72" i="1"/>
  <c r="AC72" i="1" s="1"/>
  <c r="AE72" i="1"/>
  <c r="AD73" i="1"/>
  <c r="AC73" i="1" s="1"/>
  <c r="AE73" i="1"/>
  <c r="AC74" i="1"/>
  <c r="AD74" i="1"/>
  <c r="AE74" i="1"/>
  <c r="AC75" i="1"/>
  <c r="AD75" i="1"/>
  <c r="AE75" i="1"/>
  <c r="AC76" i="1"/>
  <c r="AD76" i="1"/>
  <c r="AE76" i="1"/>
  <c r="AC77" i="1"/>
  <c r="AD77" i="1"/>
  <c r="AE77" i="1"/>
  <c r="AD78" i="1"/>
  <c r="AC78" i="1" s="1"/>
  <c r="AE78" i="1"/>
  <c r="AD79" i="1"/>
  <c r="AC79" i="1" s="1"/>
  <c r="AE79" i="1"/>
  <c r="AD80" i="1"/>
  <c r="AC80" i="1" s="1"/>
  <c r="AE80" i="1"/>
  <c r="AD81" i="1"/>
  <c r="AC81" i="1" s="1"/>
  <c r="AE81" i="1"/>
  <c r="AC82" i="1"/>
  <c r="AD82" i="1"/>
  <c r="AE82" i="1"/>
  <c r="AC83" i="1"/>
  <c r="AD83" i="1"/>
  <c r="AE83" i="1"/>
  <c r="AC84" i="1"/>
  <c r="AD84" i="1"/>
  <c r="AE84" i="1"/>
  <c r="AC85" i="1"/>
  <c r="AD85" i="1"/>
  <c r="AE85" i="1"/>
  <c r="AD86" i="1"/>
  <c r="AC86" i="1" s="1"/>
  <c r="AE86" i="1"/>
  <c r="AD87" i="1"/>
  <c r="AC87" i="1" s="1"/>
  <c r="AE87" i="1"/>
  <c r="AD88" i="1"/>
  <c r="AC88" i="1" s="1"/>
  <c r="AE88" i="1"/>
  <c r="AD89" i="1"/>
  <c r="AC89" i="1" s="1"/>
  <c r="AE89" i="1"/>
  <c r="AC90" i="1"/>
  <c r="AD90" i="1"/>
  <c r="AE90" i="1"/>
  <c r="AC91" i="1"/>
  <c r="AD91" i="1"/>
  <c r="AE91" i="1"/>
  <c r="AC92" i="1"/>
  <c r="AD92" i="1"/>
  <c r="AE92" i="1"/>
  <c r="AC93" i="1"/>
  <c r="AD93" i="1"/>
  <c r="AE93" i="1"/>
  <c r="AD94" i="1"/>
  <c r="AC94" i="1" s="1"/>
  <c r="AE94" i="1"/>
  <c r="AD95" i="1"/>
  <c r="AC95" i="1" s="1"/>
  <c r="AE95" i="1"/>
  <c r="AD96" i="1"/>
  <c r="AC96" i="1" s="1"/>
  <c r="AE96" i="1"/>
  <c r="AD97" i="1"/>
  <c r="AC97" i="1" s="1"/>
  <c r="AE97" i="1"/>
  <c r="AC98" i="1"/>
  <c r="AD98" i="1"/>
  <c r="AE98" i="1"/>
  <c r="AD99" i="1"/>
  <c r="AC99" i="1" s="1"/>
  <c r="AE99" i="1"/>
  <c r="AC100" i="1"/>
  <c r="AD100" i="1"/>
  <c r="AE100" i="1"/>
  <c r="AC101" i="1"/>
  <c r="AD101" i="1"/>
  <c r="AE101" i="1"/>
  <c r="AD102" i="1"/>
  <c r="AC102" i="1" s="1"/>
  <c r="AE102" i="1"/>
  <c r="AD103" i="1"/>
  <c r="AC103" i="1" s="1"/>
  <c r="AE103" i="1"/>
  <c r="AD104" i="1"/>
  <c r="AC104" i="1" s="1"/>
  <c r="AE104" i="1"/>
  <c r="AE4" i="1" l="1"/>
  <c r="AD4" i="1"/>
  <c r="AC4" i="1" s="1"/>
</calcChain>
</file>

<file path=xl/sharedStrings.xml><?xml version="1.0" encoding="utf-8"?>
<sst xmlns="http://schemas.openxmlformats.org/spreadsheetml/2006/main" count="144" uniqueCount="128">
  <si>
    <t>Infant's Date of birth</t>
  </si>
  <si>
    <t>Infant's sex</t>
  </si>
  <si>
    <t>Healthcare record contains clinician diagnosis or chief complaint of neonatal abstinence syndrome</t>
  </si>
  <si>
    <t>CSTE classification assigned by reporting state or jurisdiction</t>
  </si>
  <si>
    <t>8th grade or less</t>
  </si>
  <si>
    <t>9th - 12th grade, no diploma</t>
  </si>
  <si>
    <t>Some college credit but no degree</t>
  </si>
  <si>
    <t>Associate degree (e.g., AA, AS)</t>
  </si>
  <si>
    <t>Bachelor's degree (e.g., BA, AB, BS)</t>
  </si>
  <si>
    <t>Master's degree (e.g., MA, MS, MEng, MEd, MWR, MBA)</t>
  </si>
  <si>
    <t>Doctorate (e.g., PhD, EdD) or Professional degree (e.g., MD, DDS, DVM, LLB, JD)</t>
  </si>
  <si>
    <t>Not reported</t>
  </si>
  <si>
    <t>Education</t>
  </si>
  <si>
    <t>Primary Payer</t>
  </si>
  <si>
    <t>None/Self-pay</t>
  </si>
  <si>
    <t>Private insurance</t>
  </si>
  <si>
    <t>Medicaid</t>
  </si>
  <si>
    <t>Other</t>
  </si>
  <si>
    <t>YNU</t>
  </si>
  <si>
    <t>No</t>
  </si>
  <si>
    <t>Yes</t>
  </si>
  <si>
    <t>Hispanic</t>
  </si>
  <si>
    <t>Not Hispanic or Latino</t>
  </si>
  <si>
    <t>Hispanic or Latino</t>
  </si>
  <si>
    <t>Unknown</t>
  </si>
  <si>
    <t>Sex</t>
  </si>
  <si>
    <t>Male</t>
  </si>
  <si>
    <t>Female</t>
  </si>
  <si>
    <t>Unknown or not yet determined</t>
  </si>
  <si>
    <t>Classification</t>
  </si>
  <si>
    <t>Confirmed</t>
  </si>
  <si>
    <t>Suspected</t>
  </si>
  <si>
    <t>Unknown/Not Reported</t>
  </si>
  <si>
    <t>Code</t>
  </si>
  <si>
    <t>Variable Label</t>
  </si>
  <si>
    <t>Collection Notes</t>
  </si>
  <si>
    <t>Provide the infant's date of birth. 
If day of birth is unknown or unable to be reported due to jurisdiction protocol, write in ‘15’ for the day. 
If month of birth is unknown, leave field blank.</t>
  </si>
  <si>
    <t>Infant's First Name</t>
  </si>
  <si>
    <t>Infant's Last Name</t>
  </si>
  <si>
    <t>Did any of the data sources include a clinician's diagnosis or chief complaint of neonatal abstinence syndrome?</t>
  </si>
  <si>
    <t>Does the infant exhibit two or more clinical signs of NAS?</t>
  </si>
  <si>
    <t>Was the infant &lt;28 days old and hospitalized or admitted to a residential pediatric recovery center at the time of clinical signs, chief complaint, or diagnosis?</t>
  </si>
  <si>
    <t xml:space="preserve">Please select yes if neonate exhibited two or more clinical signs of NAS. </t>
  </si>
  <si>
    <t>Select "Yes" if the infant was &lt;28 days old and hospitalized or admitted to a residential pediatric recovery center at the time of clinical signs, chief complaint, or diagnosis.</t>
  </si>
  <si>
    <t xml:space="preserve">Indicate the infant's sex. </t>
  </si>
  <si>
    <t>Not a Case</t>
  </si>
  <si>
    <t>Variable Name</t>
  </si>
  <si>
    <t>idbaby</t>
  </si>
  <si>
    <t>m_county</t>
  </si>
  <si>
    <t>m_dob</t>
  </si>
  <si>
    <t>m_first_name</t>
  </si>
  <si>
    <t>m_last_name</t>
  </si>
  <si>
    <t>mg_race_wh</t>
  </si>
  <si>
    <t>mg_race_baa</t>
  </si>
  <si>
    <t>mg_race_asian</t>
  </si>
  <si>
    <t>mg_race_nhopi</t>
  </si>
  <si>
    <t>mg_race_aian</t>
  </si>
  <si>
    <t>mg_race_oth</t>
  </si>
  <si>
    <t>mg_ethn</t>
  </si>
  <si>
    <t>i_dob</t>
  </si>
  <si>
    <t>i_first_name</t>
  </si>
  <si>
    <t>i_last_name</t>
  </si>
  <si>
    <t>bg_sex</t>
  </si>
  <si>
    <t xml:space="preserve">Please enter the Infant's first name. </t>
  </si>
  <si>
    <t xml:space="preserve">Please enter the Infant's last name. </t>
  </si>
  <si>
    <t>dx_nas</t>
  </si>
  <si>
    <t>two_signs</t>
  </si>
  <si>
    <t>28_days_hosp</t>
  </si>
  <si>
    <t>obb_use</t>
  </si>
  <si>
    <t>nonobb_use</t>
  </si>
  <si>
    <t>m_tox_obbpos</t>
  </si>
  <si>
    <t>m_tox_nonobbpos</t>
  </si>
  <si>
    <t>i_tox_obbpos</t>
  </si>
  <si>
    <t>i_tox_nonobbpos</t>
  </si>
  <si>
    <t>cste_class_t1</t>
  </si>
  <si>
    <t>High school graduate, GED, or alternative credential</t>
  </si>
  <si>
    <t>This is the identification number assigned to each infant. 
This ID will be used for all data sets and should be uniqure for all infants.</t>
  </si>
  <si>
    <t>For this and all other race and ethnicity variables please select yes for all that apply.</t>
  </si>
  <si>
    <t>m_phone</t>
  </si>
  <si>
    <t>m_address</t>
  </si>
  <si>
    <t>Infant ID</t>
  </si>
  <si>
    <t>Birthing parent's date of birth</t>
  </si>
  <si>
    <t>Birthing parent's first name</t>
  </si>
  <si>
    <t>Birthing parent's last name</t>
  </si>
  <si>
    <t>Birthing parent's phone number</t>
  </si>
  <si>
    <t>Birthing parent's address</t>
  </si>
  <si>
    <t>Birthing parent county of residence</t>
  </si>
  <si>
    <t>Birthing parent identifies as White</t>
  </si>
  <si>
    <t>Birthing parent identifies as Black or African American</t>
  </si>
  <si>
    <t>Birthing parent identifies as Asian</t>
  </si>
  <si>
    <t>Birthing parent identifies as Native Hawaiian or Other Pacific Islander</t>
  </si>
  <si>
    <t>Birthing parent identifies as American Indian or Alaska Native</t>
  </si>
  <si>
    <t>Birthing parent identifies as other/unknown race</t>
  </si>
  <si>
    <t xml:space="preserve">Birthing parent's ethnicity: Is the birthing parent Hispanic or Latino? </t>
  </si>
  <si>
    <t xml:space="preserve">Did birthing parent use opioids, benzodiazepines, or barbiturates (OBBs) during current pregnancy? </t>
  </si>
  <si>
    <t xml:space="preserve">Did birthing parent use other substances (non-OBBs) during current pregnancy? </t>
  </si>
  <si>
    <t xml:space="preserve">Did birthing parent test positive for an OBB substance within the current pregnancy through one day post-delivery? </t>
  </si>
  <si>
    <t xml:space="preserve">Did birthing parent test positive for a non-OBB substance within the current pregnancy through one day post-delivery? </t>
  </si>
  <si>
    <t>Provide the birthing parent’s date of birth. 
If day of birth is unknown or unable to be reported due to jurisdiction protocol, write in ‘15’ for the day. 
If month of birth is unknown, leave field blank.</t>
  </si>
  <si>
    <t>Please enter the first name of the birthing parent.</t>
  </si>
  <si>
    <t>Please enter the last name of the birthing parent.</t>
  </si>
  <si>
    <t>Please enter the phone number of the birthing parent.</t>
  </si>
  <si>
    <t>Please enter the address of the birthing parent.</t>
  </si>
  <si>
    <t xml:space="preserve">Please enter the county of residence of the birthing parent. </t>
  </si>
  <si>
    <t xml:space="preserve">Select "Yes" if birthing parent used opioids, benzodiazepines, or barbiturates (OBBs) during current pregnancy for any reason during the current pregnancy. </t>
  </si>
  <si>
    <t xml:space="preserve">Select "Yes" if birthing parent used other substances (non-OBBs) during current pregnancy for any reason during the current pregnancy. </t>
  </si>
  <si>
    <t xml:space="preserve">Select "Yes" if there was a positive lab finding for the birthing parent within the current pregnancy through one day post-partum for any OBB substance. </t>
  </si>
  <si>
    <t xml:space="preserve">Select "Yes" if there was a positive lab finding for the birthing parent within the current pregnancy through one day post-partum for any non-OBB substance. </t>
  </si>
  <si>
    <t xml:space="preserve">Meets criteria for a case? </t>
  </si>
  <si>
    <t xml:space="preserve">Confirmed Labs/Exposures? </t>
  </si>
  <si>
    <t>For use in case classification formula</t>
  </si>
  <si>
    <t xml:space="preserve">Indicate if the case meets the Confirmed or Suspect case definition based on the CSTE 23-MCH-01 NAS Case Definition. 
This is a formula based on values in this spreadsheet. Extend the formula from AC,AD and AE to complete the case classification for all cases. </t>
  </si>
  <si>
    <t xml:space="preserve">Did infant test positive for an OBB substance when &lt;28 days old? </t>
  </si>
  <si>
    <t>Select "Yes" if there was a positive lab finding for any OBB substance for the infant at any time when they were less than 28 days old.</t>
  </si>
  <si>
    <t>Select "Yes" if there was a positive lab finding for any non-OBB substance for the infant at any time when they were less than 28 days old.</t>
  </si>
  <si>
    <t xml:space="preserve">Did infant test positive for a non-OBB substance when &lt;28 days old? </t>
  </si>
  <si>
    <t>General Notes</t>
  </si>
  <si>
    <t>Worksheet name:</t>
  </si>
  <si>
    <t>Descriptions</t>
  </si>
  <si>
    <t>Tier1_Cases</t>
  </si>
  <si>
    <t>Value Sets</t>
  </si>
  <si>
    <r>
      <t>Variables align with the</t>
    </r>
    <r>
      <rPr>
        <sz val="11"/>
        <color rgb="FFFF0000"/>
        <rFont val="Calibri"/>
        <family val="2"/>
        <scheme val="minor"/>
      </rPr>
      <t xml:space="preserve"> </t>
    </r>
    <r>
      <rPr>
        <sz val="11"/>
        <rFont val="Calibri"/>
        <family val="2"/>
        <scheme val="minor"/>
      </rPr>
      <t>NAS_Surveillance_Variables_for_Implementation.xlsx</t>
    </r>
    <r>
      <rPr>
        <sz val="11"/>
        <color theme="1"/>
        <rFont val="Calibri"/>
        <family val="2"/>
        <scheme val="minor"/>
      </rPr>
      <t xml:space="preserve">. 
File last altered on 4/9/2024. </t>
    </r>
  </si>
  <si>
    <t xml:space="preserve">Case Classifications based on the Neonatal Abstinance Syndrome 23-MCH-01 position statement. </t>
  </si>
  <si>
    <t xml:space="preserve">This Excel document provides a data collection templates for Neonatal Abstinence Syndrome surveillance activities. The fields in this template align with the variables established in the NAS_Surveillance_Variables_for_Implemetation.xlsx spreadsheet but are limited to the bare minimum data fields required to establish case classification according to the 23-MCH-01 position statement. </t>
  </si>
  <si>
    <r>
      <t>The appropriate formatting has been applied to the data collection template Rows 4 to</t>
    </r>
    <r>
      <rPr>
        <sz val="11"/>
        <rFont val="Calibri"/>
        <family val="2"/>
        <scheme val="minor"/>
      </rPr>
      <t xml:space="preserve"> 104</t>
    </r>
    <r>
      <rPr>
        <sz val="11"/>
        <color theme="1"/>
        <rFont val="Calibri"/>
        <family val="2"/>
        <scheme val="minor"/>
      </rPr>
      <t xml:space="preserve">. To extend this formatting, just drag the the last empty, formatted row down to cover as many following rows as needed. </t>
    </r>
  </si>
  <si>
    <t xml:space="preserve">Includes all drop-down menus options and coded values for the variables. 
If this sheet is altered, the drop-down menus and formulas in all other worksheets may fail. This sheet is locked with no password to avoid accidental changes. </t>
  </si>
  <si>
    <t>All drop-down menus are pulled from the "Value Sets" worksheet. If this sheet is altered, the drop-down menus may be incorrect.</t>
  </si>
  <si>
    <t xml:space="preserve">Case information data collection template with drop-down lists of appropriate choices for each data type. These drop-downs show the full text options which are pulled from the Value Sets worksheet. 
Formulas in columns AD and AE use the inputted variables to calculate the appropriate case classification in column 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</si>
</sst>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name val="Calibri"/>
      <family val="2"/>
      <scheme val="minor"/>
    </font>
    <font>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14" fontId="0" fillId="0" borderId="0" xfId="0" applyNumberFormat="1"/>
    <xf numFmtId="0" fontId="1" fillId="0" borderId="0" xfId="0" applyFont="1"/>
    <xf numFmtId="0" fontId="2" fillId="0" borderId="1" xfId="0" applyFont="1" applyBorder="1" applyAlignment="1">
      <alignment horizontal="center" vertical="center" wrapText="1"/>
    </xf>
    <xf numFmtId="0" fontId="4" fillId="0" borderId="0" xfId="0" applyFont="1" applyAlignment="1">
      <alignment horizontal="center" wrapText="1"/>
    </xf>
    <xf numFmtId="0" fontId="4" fillId="0" borderId="2"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3" fillId="2" borderId="0" xfId="0" applyFont="1" applyFill="1" applyAlignment="1">
      <alignment horizontal="center"/>
    </xf>
    <xf numFmtId="0" fontId="1" fillId="2" borderId="0" xfId="0" applyFont="1" applyFill="1" applyAlignment="1">
      <alignment horizontal="center" vertical="center" wrapText="1"/>
    </xf>
    <xf numFmtId="0" fontId="2" fillId="2" borderId="0" xfId="0" applyFont="1" applyFill="1" applyAlignment="1">
      <alignment vertical="center"/>
    </xf>
    <xf numFmtId="0" fontId="0" fillId="0" borderId="0" xfId="0" applyAlignment="1">
      <alignment wrapText="1"/>
    </xf>
    <xf numFmtId="0" fontId="1" fillId="0" borderId="0" xfId="0" applyFont="1"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wrapText="1"/>
    </xf>
    <xf numFmtId="0" fontId="7" fillId="3" borderId="0" xfId="0" applyFont="1" applyFill="1" applyAlignment="1">
      <alignment horizontal="left" wrapText="1"/>
    </xf>
    <xf numFmtId="0" fontId="0" fillId="0" borderId="0" xfId="0" applyAlignment="1">
      <alignment vertical="top" wrapText="1"/>
    </xf>
    <xf numFmtId="0" fontId="7" fillId="3" borderId="0" xfId="0" applyFont="1" applyFill="1"/>
    <xf numFmtId="0" fontId="7"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373C-EC0A-4FAD-B90A-C64BA54C94F7}">
  <dimension ref="A1:B9"/>
  <sheetViews>
    <sheetView tabSelected="1" workbookViewId="0">
      <selection activeCell="B8" sqref="B8"/>
    </sheetView>
  </sheetViews>
  <sheetFormatPr defaultRowHeight="14.4" x14ac:dyDescent="0.3"/>
  <cols>
    <col min="1" max="1" width="29.21875" customWidth="1"/>
    <col min="2" max="2" width="71.6640625" customWidth="1"/>
  </cols>
  <sheetData>
    <row r="1" spans="1:2" ht="106.8" customHeight="1" x14ac:dyDescent="0.3">
      <c r="A1" s="18" t="s">
        <v>123</v>
      </c>
      <c r="B1" s="18"/>
    </row>
    <row r="2" spans="1:2" ht="18" x14ac:dyDescent="0.35">
      <c r="A2" s="19" t="s">
        <v>116</v>
      </c>
      <c r="B2" s="19"/>
    </row>
    <row r="3" spans="1:2" x14ac:dyDescent="0.3">
      <c r="A3" s="20" t="s">
        <v>121</v>
      </c>
      <c r="B3" s="20"/>
    </row>
    <row r="4" spans="1:2" x14ac:dyDescent="0.3">
      <c r="A4" s="20" t="s">
        <v>122</v>
      </c>
      <c r="B4" s="20"/>
    </row>
    <row r="5" spans="1:2" ht="38.4" customHeight="1" x14ac:dyDescent="0.3">
      <c r="A5" s="20" t="s">
        <v>124</v>
      </c>
      <c r="B5" s="20"/>
    </row>
    <row r="6" spans="1:2" ht="34.799999999999997" customHeight="1" x14ac:dyDescent="0.3">
      <c r="A6" s="20" t="s">
        <v>126</v>
      </c>
      <c r="B6" s="20"/>
    </row>
    <row r="7" spans="1:2" ht="18" x14ac:dyDescent="0.35">
      <c r="A7" s="21" t="s">
        <v>117</v>
      </c>
      <c r="B7" s="22" t="s">
        <v>118</v>
      </c>
    </row>
    <row r="8" spans="1:2" ht="86.4" x14ac:dyDescent="0.3">
      <c r="A8" s="16" t="s">
        <v>119</v>
      </c>
      <c r="B8" s="15" t="s">
        <v>127</v>
      </c>
    </row>
    <row r="9" spans="1:2" ht="57.6" x14ac:dyDescent="0.3">
      <c r="A9" s="16" t="s">
        <v>120</v>
      </c>
      <c r="B9" s="15" t="s">
        <v>125</v>
      </c>
    </row>
  </sheetData>
  <mergeCells count="6">
    <mergeCell ref="A4:B4"/>
    <mergeCell ref="A5:B5"/>
    <mergeCell ref="A6:B6"/>
    <mergeCell ref="A1:B1"/>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F5D2-214F-4887-825F-E2B3EEC44307}">
  <dimension ref="A1:AE104"/>
  <sheetViews>
    <sheetView topLeftCell="Z1" workbookViewId="0">
      <selection activeCell="W25" sqref="W25"/>
    </sheetView>
  </sheetViews>
  <sheetFormatPr defaultRowHeight="14.4" x14ac:dyDescent="0.3"/>
  <cols>
    <col min="1" max="1" width="11" customWidth="1"/>
    <col min="2" max="2" width="31.88671875" customWidth="1"/>
    <col min="3" max="3" width="20.77734375" style="1" customWidth="1"/>
    <col min="4" max="5" width="20.77734375" customWidth="1"/>
    <col min="6" max="7" width="18.33203125" customWidth="1"/>
    <col min="8" max="8" width="31.88671875" customWidth="1"/>
    <col min="9" max="15" width="20.77734375" customWidth="1"/>
    <col min="16" max="16" width="25" style="1" customWidth="1"/>
    <col min="17" max="24" width="20.77734375" customWidth="1"/>
    <col min="25" max="29" width="31.5546875" customWidth="1"/>
    <col min="30" max="30" width="23.21875" bestFit="1" customWidth="1"/>
    <col min="31" max="31" width="25.77734375" bestFit="1" customWidth="1"/>
  </cols>
  <sheetData>
    <row r="1" spans="1:31" s="2" customFormat="1" ht="133.80000000000001" customHeight="1" x14ac:dyDescent="0.3">
      <c r="A1" s="6" t="s">
        <v>34</v>
      </c>
      <c r="B1" s="5" t="s">
        <v>80</v>
      </c>
      <c r="C1" s="6" t="s">
        <v>81</v>
      </c>
      <c r="D1" s="6" t="s">
        <v>82</v>
      </c>
      <c r="E1" s="6" t="s">
        <v>83</v>
      </c>
      <c r="F1" s="6" t="s">
        <v>84</v>
      </c>
      <c r="G1" s="6" t="s">
        <v>85</v>
      </c>
      <c r="H1" s="6" t="s">
        <v>86</v>
      </c>
      <c r="I1" s="6" t="s">
        <v>87</v>
      </c>
      <c r="J1" s="6" t="s">
        <v>88</v>
      </c>
      <c r="K1" s="6" t="s">
        <v>89</v>
      </c>
      <c r="L1" s="6" t="s">
        <v>90</v>
      </c>
      <c r="M1" s="6" t="s">
        <v>91</v>
      </c>
      <c r="N1" s="6" t="s">
        <v>92</v>
      </c>
      <c r="O1" s="6" t="s">
        <v>93</v>
      </c>
      <c r="P1" s="6" t="s">
        <v>0</v>
      </c>
      <c r="Q1" s="6" t="s">
        <v>37</v>
      </c>
      <c r="R1" s="6" t="s">
        <v>38</v>
      </c>
      <c r="S1" s="6" t="s">
        <v>1</v>
      </c>
      <c r="T1" s="6" t="s">
        <v>2</v>
      </c>
      <c r="U1" s="6" t="s">
        <v>40</v>
      </c>
      <c r="V1" s="6" t="s">
        <v>41</v>
      </c>
      <c r="W1" s="6" t="s">
        <v>94</v>
      </c>
      <c r="X1" s="6" t="s">
        <v>95</v>
      </c>
      <c r="Y1" s="6" t="s">
        <v>96</v>
      </c>
      <c r="Z1" s="6" t="s">
        <v>97</v>
      </c>
      <c r="AA1" s="6" t="s">
        <v>112</v>
      </c>
      <c r="AB1" s="6" t="s">
        <v>115</v>
      </c>
      <c r="AC1" s="6" t="s">
        <v>3</v>
      </c>
      <c r="AD1" s="12" t="s">
        <v>108</v>
      </c>
      <c r="AE1" s="12" t="s">
        <v>109</v>
      </c>
    </row>
    <row r="2" spans="1:31" s="2" customFormat="1" ht="133.80000000000001" customHeight="1" x14ac:dyDescent="0.3">
      <c r="A2" s="4" t="s">
        <v>46</v>
      </c>
      <c r="B2" s="10" t="s">
        <v>47</v>
      </c>
      <c r="C2" s="11" t="s">
        <v>49</v>
      </c>
      <c r="D2" s="11" t="s">
        <v>50</v>
      </c>
      <c r="E2" s="9" t="s">
        <v>51</v>
      </c>
      <c r="F2" s="17" t="s">
        <v>78</v>
      </c>
      <c r="G2" s="17" t="s">
        <v>79</v>
      </c>
      <c r="H2" s="10" t="s">
        <v>48</v>
      </c>
      <c r="I2" s="11" t="s">
        <v>52</v>
      </c>
      <c r="J2" s="11" t="s">
        <v>53</v>
      </c>
      <c r="K2" s="11" t="s">
        <v>54</v>
      </c>
      <c r="L2" s="11" t="s">
        <v>55</v>
      </c>
      <c r="M2" s="11" t="s">
        <v>56</v>
      </c>
      <c r="N2" s="11" t="s">
        <v>57</v>
      </c>
      <c r="O2" s="11" t="s">
        <v>58</v>
      </c>
      <c r="P2" s="11" t="s">
        <v>59</v>
      </c>
      <c r="Q2" s="9" t="s">
        <v>60</v>
      </c>
      <c r="R2" s="9" t="s">
        <v>61</v>
      </c>
      <c r="S2" s="11" t="s">
        <v>62</v>
      </c>
      <c r="T2" s="11" t="s">
        <v>65</v>
      </c>
      <c r="U2" s="11" t="s">
        <v>66</v>
      </c>
      <c r="V2" s="10" t="s">
        <v>67</v>
      </c>
      <c r="W2" s="10" t="s">
        <v>68</v>
      </c>
      <c r="X2" s="10" t="s">
        <v>69</v>
      </c>
      <c r="Y2" s="10" t="s">
        <v>70</v>
      </c>
      <c r="Z2" s="10" t="s">
        <v>71</v>
      </c>
      <c r="AA2" s="10" t="s">
        <v>72</v>
      </c>
      <c r="AB2" s="10" t="s">
        <v>73</v>
      </c>
      <c r="AC2" s="11" t="s">
        <v>74</v>
      </c>
      <c r="AD2" s="13" t="s">
        <v>110</v>
      </c>
      <c r="AE2" s="13" t="s">
        <v>110</v>
      </c>
    </row>
    <row r="3" spans="1:31" s="8" customFormat="1" ht="178.8" customHeight="1" x14ac:dyDescent="0.3">
      <c r="A3" s="7" t="s">
        <v>35</v>
      </c>
      <c r="B3" s="3" t="s">
        <v>76</v>
      </c>
      <c r="C3" s="3" t="s">
        <v>98</v>
      </c>
      <c r="D3" s="3" t="s">
        <v>99</v>
      </c>
      <c r="E3" s="3" t="s">
        <v>100</v>
      </c>
      <c r="F3" s="3" t="s">
        <v>101</v>
      </c>
      <c r="G3" s="3" t="s">
        <v>102</v>
      </c>
      <c r="H3" s="3" t="s">
        <v>103</v>
      </c>
      <c r="I3" s="3" t="s">
        <v>77</v>
      </c>
      <c r="J3" s="3" t="s">
        <v>77</v>
      </c>
      <c r="K3" s="3" t="s">
        <v>77</v>
      </c>
      <c r="L3" s="3" t="s">
        <v>77</v>
      </c>
      <c r="M3" s="3" t="s">
        <v>77</v>
      </c>
      <c r="N3" s="3" t="s">
        <v>77</v>
      </c>
      <c r="O3" s="3" t="s">
        <v>77</v>
      </c>
      <c r="P3" s="3" t="s">
        <v>36</v>
      </c>
      <c r="Q3" s="3" t="s">
        <v>63</v>
      </c>
      <c r="R3" s="3" t="s">
        <v>64</v>
      </c>
      <c r="S3" s="3" t="s">
        <v>44</v>
      </c>
      <c r="T3" s="3" t="s">
        <v>39</v>
      </c>
      <c r="U3" s="3" t="s">
        <v>42</v>
      </c>
      <c r="V3" s="3" t="s">
        <v>43</v>
      </c>
      <c r="W3" s="3" t="s">
        <v>104</v>
      </c>
      <c r="X3" s="3" t="s">
        <v>105</v>
      </c>
      <c r="Y3" s="3" t="s">
        <v>106</v>
      </c>
      <c r="Z3" s="3" t="s">
        <v>107</v>
      </c>
      <c r="AA3" s="3" t="s">
        <v>113</v>
      </c>
      <c r="AB3" s="3" t="s">
        <v>114</v>
      </c>
      <c r="AC3" s="3" t="s">
        <v>111</v>
      </c>
      <c r="AD3" s="14" t="s">
        <v>108</v>
      </c>
      <c r="AE3" s="14" t="s">
        <v>109</v>
      </c>
    </row>
    <row r="4" spans="1:31" x14ac:dyDescent="0.3">
      <c r="AC4" t="str">
        <f>IF(AD4="not case", "Not a Case",IF(AE4="confirmed case","Confirmed","Suspect"))</f>
        <v>Not a Case</v>
      </c>
      <c r="AD4" t="str">
        <f>IF(AND(IF(AND(V4="Yes",OR(T4="Yes", U4="Yes")),"go","nogo")="go",OR(IF(OR(W4="Yes",Y4="Yes", AA4="Yes"),"confirmed","not confirmed")="confirmed",IF(OR(X4="Yes",Z4="Yes",AB4="Yes"),"suspect","not suspect")="suspect")),"case","not case")</f>
        <v>not case</v>
      </c>
      <c r="AE4" t="str">
        <f>IF(AND(IF(OR(W4="Yes",Y4="Yes",AA4="Yes"),"confirmed","not confirmed")="confirmed",IF(AND(V4="Yes",OR(T4="Yes", U4="Yes")),"go","nogo")="go"),"confirmed case","not confirmedcase")</f>
        <v>not confirmedcase</v>
      </c>
    </row>
    <row r="5" spans="1:31" x14ac:dyDescent="0.3">
      <c r="AC5" t="str">
        <f t="shared" ref="AC5:AC68" si="0">IF(AD5="not case", "Not a Case",IF(AE5="confirmed case","Confirmed","Suspect"))</f>
        <v>Not a Case</v>
      </c>
      <c r="AD5" t="str">
        <f t="shared" ref="AD5:AD68" si="1">IF(AND(IF(AND(V5="Yes",OR(T5="Yes", U5="Yes")),"go","nogo")="go",OR(IF(OR(W5="Yes",Y5="Yes", AA5="Yes"),"confirmed","not confirmed")="confirmed",IF(OR(X5="Yes",Z5="Yes",AB5="Yes"),"suspect","not suspect")="suspect")),"case","not case")</f>
        <v>not case</v>
      </c>
      <c r="AE5" t="str">
        <f t="shared" ref="AE5:AE68" si="2">IF(AND(IF(OR(W5="Yes",Y5="Yes",AA5="Yes"),"confirmed","not confirmed")="confirmed",IF(AND(V5="Yes",OR(T5="Yes", U5="Yes")),"go","nogo")="go"),"confirmed case","not confirmedcase")</f>
        <v>not confirmedcase</v>
      </c>
    </row>
    <row r="6" spans="1:31" x14ac:dyDescent="0.3">
      <c r="AC6" t="str">
        <f t="shared" si="0"/>
        <v>Not a Case</v>
      </c>
      <c r="AD6" t="str">
        <f t="shared" si="1"/>
        <v>not case</v>
      </c>
      <c r="AE6" t="str">
        <f t="shared" si="2"/>
        <v>not confirmedcase</v>
      </c>
    </row>
    <row r="7" spans="1:31" x14ac:dyDescent="0.3">
      <c r="AC7" t="str">
        <f t="shared" si="0"/>
        <v>Not a Case</v>
      </c>
      <c r="AD7" t="str">
        <f t="shared" si="1"/>
        <v>not case</v>
      </c>
      <c r="AE7" t="str">
        <f t="shared" si="2"/>
        <v>not confirmedcase</v>
      </c>
    </row>
    <row r="8" spans="1:31" x14ac:dyDescent="0.3">
      <c r="AC8" t="str">
        <f t="shared" si="0"/>
        <v>Not a Case</v>
      </c>
      <c r="AD8" t="str">
        <f t="shared" si="1"/>
        <v>not case</v>
      </c>
      <c r="AE8" t="str">
        <f t="shared" si="2"/>
        <v>not confirmedcase</v>
      </c>
    </row>
    <row r="9" spans="1:31" x14ac:dyDescent="0.3">
      <c r="AC9" t="str">
        <f t="shared" si="0"/>
        <v>Not a Case</v>
      </c>
      <c r="AD9" t="str">
        <f t="shared" si="1"/>
        <v>not case</v>
      </c>
      <c r="AE9" t="str">
        <f t="shared" si="2"/>
        <v>not confirmedcase</v>
      </c>
    </row>
    <row r="10" spans="1:31" x14ac:dyDescent="0.3">
      <c r="AC10" t="str">
        <f t="shared" si="0"/>
        <v>Not a Case</v>
      </c>
      <c r="AD10" t="str">
        <f t="shared" si="1"/>
        <v>not case</v>
      </c>
      <c r="AE10" t="str">
        <f t="shared" si="2"/>
        <v>not confirmedcase</v>
      </c>
    </row>
    <row r="11" spans="1:31" x14ac:dyDescent="0.3">
      <c r="AC11" t="str">
        <f t="shared" si="0"/>
        <v>Not a Case</v>
      </c>
      <c r="AD11" t="str">
        <f t="shared" si="1"/>
        <v>not case</v>
      </c>
      <c r="AE11" t="str">
        <f t="shared" si="2"/>
        <v>not confirmedcase</v>
      </c>
    </row>
    <row r="12" spans="1:31" x14ac:dyDescent="0.3">
      <c r="AC12" t="str">
        <f t="shared" si="0"/>
        <v>Not a Case</v>
      </c>
      <c r="AD12" t="str">
        <f t="shared" si="1"/>
        <v>not case</v>
      </c>
      <c r="AE12" t="str">
        <f t="shared" si="2"/>
        <v>not confirmedcase</v>
      </c>
    </row>
    <row r="13" spans="1:31" x14ac:dyDescent="0.3">
      <c r="AC13" t="str">
        <f t="shared" si="0"/>
        <v>Not a Case</v>
      </c>
      <c r="AD13" t="str">
        <f t="shared" si="1"/>
        <v>not case</v>
      </c>
      <c r="AE13" t="str">
        <f t="shared" si="2"/>
        <v>not confirmedcase</v>
      </c>
    </row>
    <row r="14" spans="1:31" x14ac:dyDescent="0.3">
      <c r="AC14" t="str">
        <f t="shared" si="0"/>
        <v>Not a Case</v>
      </c>
      <c r="AD14" t="str">
        <f t="shared" si="1"/>
        <v>not case</v>
      </c>
      <c r="AE14" t="str">
        <f t="shared" si="2"/>
        <v>not confirmedcase</v>
      </c>
    </row>
    <row r="15" spans="1:31" x14ac:dyDescent="0.3">
      <c r="AC15" t="str">
        <f t="shared" si="0"/>
        <v>Not a Case</v>
      </c>
      <c r="AD15" t="str">
        <f t="shared" si="1"/>
        <v>not case</v>
      </c>
      <c r="AE15" t="str">
        <f t="shared" si="2"/>
        <v>not confirmedcase</v>
      </c>
    </row>
    <row r="16" spans="1:31" x14ac:dyDescent="0.3">
      <c r="AC16" t="str">
        <f t="shared" si="0"/>
        <v>Not a Case</v>
      </c>
      <c r="AD16" t="str">
        <f t="shared" si="1"/>
        <v>not case</v>
      </c>
      <c r="AE16" t="str">
        <f t="shared" si="2"/>
        <v>not confirmedcase</v>
      </c>
    </row>
    <row r="17" spans="29:31" x14ac:dyDescent="0.3">
      <c r="AC17" t="str">
        <f t="shared" si="0"/>
        <v>Not a Case</v>
      </c>
      <c r="AD17" t="str">
        <f t="shared" si="1"/>
        <v>not case</v>
      </c>
      <c r="AE17" t="str">
        <f t="shared" si="2"/>
        <v>not confirmedcase</v>
      </c>
    </row>
    <row r="18" spans="29:31" x14ac:dyDescent="0.3">
      <c r="AC18" t="str">
        <f t="shared" si="0"/>
        <v>Not a Case</v>
      </c>
      <c r="AD18" t="str">
        <f t="shared" si="1"/>
        <v>not case</v>
      </c>
      <c r="AE18" t="str">
        <f t="shared" si="2"/>
        <v>not confirmedcase</v>
      </c>
    </row>
    <row r="19" spans="29:31" x14ac:dyDescent="0.3">
      <c r="AC19" t="str">
        <f t="shared" si="0"/>
        <v>Not a Case</v>
      </c>
      <c r="AD19" t="str">
        <f t="shared" si="1"/>
        <v>not case</v>
      </c>
      <c r="AE19" t="str">
        <f t="shared" si="2"/>
        <v>not confirmedcase</v>
      </c>
    </row>
    <row r="20" spans="29:31" x14ac:dyDescent="0.3">
      <c r="AC20" t="str">
        <f t="shared" si="0"/>
        <v>Not a Case</v>
      </c>
      <c r="AD20" t="str">
        <f t="shared" si="1"/>
        <v>not case</v>
      </c>
      <c r="AE20" t="str">
        <f t="shared" si="2"/>
        <v>not confirmedcase</v>
      </c>
    </row>
    <row r="21" spans="29:31" x14ac:dyDescent="0.3">
      <c r="AC21" t="str">
        <f t="shared" si="0"/>
        <v>Not a Case</v>
      </c>
      <c r="AD21" t="str">
        <f t="shared" si="1"/>
        <v>not case</v>
      </c>
      <c r="AE21" t="str">
        <f t="shared" si="2"/>
        <v>not confirmedcase</v>
      </c>
    </row>
    <row r="22" spans="29:31" x14ac:dyDescent="0.3">
      <c r="AC22" t="str">
        <f t="shared" si="0"/>
        <v>Not a Case</v>
      </c>
      <c r="AD22" t="str">
        <f t="shared" si="1"/>
        <v>not case</v>
      </c>
      <c r="AE22" t="str">
        <f t="shared" si="2"/>
        <v>not confirmedcase</v>
      </c>
    </row>
    <row r="23" spans="29:31" x14ac:dyDescent="0.3">
      <c r="AC23" t="str">
        <f t="shared" si="0"/>
        <v>Not a Case</v>
      </c>
      <c r="AD23" t="str">
        <f t="shared" si="1"/>
        <v>not case</v>
      </c>
      <c r="AE23" t="str">
        <f t="shared" si="2"/>
        <v>not confirmedcase</v>
      </c>
    </row>
    <row r="24" spans="29:31" x14ac:dyDescent="0.3">
      <c r="AC24" t="str">
        <f t="shared" si="0"/>
        <v>Not a Case</v>
      </c>
      <c r="AD24" t="str">
        <f t="shared" si="1"/>
        <v>not case</v>
      </c>
      <c r="AE24" t="str">
        <f t="shared" si="2"/>
        <v>not confirmedcase</v>
      </c>
    </row>
    <row r="25" spans="29:31" x14ac:dyDescent="0.3">
      <c r="AC25" t="str">
        <f t="shared" si="0"/>
        <v>Not a Case</v>
      </c>
      <c r="AD25" t="str">
        <f t="shared" si="1"/>
        <v>not case</v>
      </c>
      <c r="AE25" t="str">
        <f t="shared" si="2"/>
        <v>not confirmedcase</v>
      </c>
    </row>
    <row r="26" spans="29:31" x14ac:dyDescent="0.3">
      <c r="AC26" t="str">
        <f t="shared" si="0"/>
        <v>Not a Case</v>
      </c>
      <c r="AD26" t="str">
        <f t="shared" si="1"/>
        <v>not case</v>
      </c>
      <c r="AE26" t="str">
        <f t="shared" si="2"/>
        <v>not confirmedcase</v>
      </c>
    </row>
    <row r="27" spans="29:31" x14ac:dyDescent="0.3">
      <c r="AC27" t="str">
        <f t="shared" si="0"/>
        <v>Not a Case</v>
      </c>
      <c r="AD27" t="str">
        <f t="shared" si="1"/>
        <v>not case</v>
      </c>
      <c r="AE27" t="str">
        <f t="shared" si="2"/>
        <v>not confirmedcase</v>
      </c>
    </row>
    <row r="28" spans="29:31" x14ac:dyDescent="0.3">
      <c r="AC28" t="str">
        <f t="shared" si="0"/>
        <v>Not a Case</v>
      </c>
      <c r="AD28" t="str">
        <f t="shared" si="1"/>
        <v>not case</v>
      </c>
      <c r="AE28" t="str">
        <f t="shared" si="2"/>
        <v>not confirmedcase</v>
      </c>
    </row>
    <row r="29" spans="29:31" x14ac:dyDescent="0.3">
      <c r="AC29" t="str">
        <f t="shared" si="0"/>
        <v>Not a Case</v>
      </c>
      <c r="AD29" t="str">
        <f t="shared" si="1"/>
        <v>not case</v>
      </c>
      <c r="AE29" t="str">
        <f t="shared" si="2"/>
        <v>not confirmedcase</v>
      </c>
    </row>
    <row r="30" spans="29:31" x14ac:dyDescent="0.3">
      <c r="AC30" t="str">
        <f t="shared" si="0"/>
        <v>Not a Case</v>
      </c>
      <c r="AD30" t="str">
        <f t="shared" si="1"/>
        <v>not case</v>
      </c>
      <c r="AE30" t="str">
        <f t="shared" si="2"/>
        <v>not confirmedcase</v>
      </c>
    </row>
    <row r="31" spans="29:31" x14ac:dyDescent="0.3">
      <c r="AC31" t="str">
        <f t="shared" si="0"/>
        <v>Not a Case</v>
      </c>
      <c r="AD31" t="str">
        <f t="shared" si="1"/>
        <v>not case</v>
      </c>
      <c r="AE31" t="str">
        <f t="shared" si="2"/>
        <v>not confirmedcase</v>
      </c>
    </row>
    <row r="32" spans="29:31" x14ac:dyDescent="0.3">
      <c r="AC32" t="str">
        <f t="shared" si="0"/>
        <v>Not a Case</v>
      </c>
      <c r="AD32" t="str">
        <f t="shared" si="1"/>
        <v>not case</v>
      </c>
      <c r="AE32" t="str">
        <f t="shared" si="2"/>
        <v>not confirmedcase</v>
      </c>
    </row>
    <row r="33" spans="29:31" x14ac:dyDescent="0.3">
      <c r="AC33" t="str">
        <f t="shared" si="0"/>
        <v>Not a Case</v>
      </c>
      <c r="AD33" t="str">
        <f t="shared" si="1"/>
        <v>not case</v>
      </c>
      <c r="AE33" t="str">
        <f t="shared" si="2"/>
        <v>not confirmedcase</v>
      </c>
    </row>
    <row r="34" spans="29:31" x14ac:dyDescent="0.3">
      <c r="AC34" t="str">
        <f t="shared" si="0"/>
        <v>Not a Case</v>
      </c>
      <c r="AD34" t="str">
        <f t="shared" si="1"/>
        <v>not case</v>
      </c>
      <c r="AE34" t="str">
        <f t="shared" si="2"/>
        <v>not confirmedcase</v>
      </c>
    </row>
    <row r="35" spans="29:31" x14ac:dyDescent="0.3">
      <c r="AC35" t="str">
        <f t="shared" si="0"/>
        <v>Not a Case</v>
      </c>
      <c r="AD35" t="str">
        <f t="shared" si="1"/>
        <v>not case</v>
      </c>
      <c r="AE35" t="str">
        <f t="shared" si="2"/>
        <v>not confirmedcase</v>
      </c>
    </row>
    <row r="36" spans="29:31" x14ac:dyDescent="0.3">
      <c r="AC36" t="str">
        <f t="shared" si="0"/>
        <v>Not a Case</v>
      </c>
      <c r="AD36" t="str">
        <f t="shared" si="1"/>
        <v>not case</v>
      </c>
      <c r="AE36" t="str">
        <f t="shared" si="2"/>
        <v>not confirmedcase</v>
      </c>
    </row>
    <row r="37" spans="29:31" x14ac:dyDescent="0.3">
      <c r="AC37" t="str">
        <f t="shared" si="0"/>
        <v>Not a Case</v>
      </c>
      <c r="AD37" t="str">
        <f t="shared" si="1"/>
        <v>not case</v>
      </c>
      <c r="AE37" t="str">
        <f t="shared" si="2"/>
        <v>not confirmedcase</v>
      </c>
    </row>
    <row r="38" spans="29:31" x14ac:dyDescent="0.3">
      <c r="AC38" t="str">
        <f t="shared" si="0"/>
        <v>Not a Case</v>
      </c>
      <c r="AD38" t="str">
        <f t="shared" si="1"/>
        <v>not case</v>
      </c>
      <c r="AE38" t="str">
        <f t="shared" si="2"/>
        <v>not confirmedcase</v>
      </c>
    </row>
    <row r="39" spans="29:31" x14ac:dyDescent="0.3">
      <c r="AC39" t="str">
        <f t="shared" si="0"/>
        <v>Not a Case</v>
      </c>
      <c r="AD39" t="str">
        <f t="shared" si="1"/>
        <v>not case</v>
      </c>
      <c r="AE39" t="str">
        <f t="shared" si="2"/>
        <v>not confirmedcase</v>
      </c>
    </row>
    <row r="40" spans="29:31" x14ac:dyDescent="0.3">
      <c r="AC40" t="str">
        <f t="shared" si="0"/>
        <v>Not a Case</v>
      </c>
      <c r="AD40" t="str">
        <f t="shared" si="1"/>
        <v>not case</v>
      </c>
      <c r="AE40" t="str">
        <f t="shared" si="2"/>
        <v>not confirmedcase</v>
      </c>
    </row>
    <row r="41" spans="29:31" x14ac:dyDescent="0.3">
      <c r="AC41" t="str">
        <f t="shared" si="0"/>
        <v>Not a Case</v>
      </c>
      <c r="AD41" t="str">
        <f t="shared" si="1"/>
        <v>not case</v>
      </c>
      <c r="AE41" t="str">
        <f t="shared" si="2"/>
        <v>not confirmedcase</v>
      </c>
    </row>
    <row r="42" spans="29:31" x14ac:dyDescent="0.3">
      <c r="AC42" t="str">
        <f t="shared" si="0"/>
        <v>Not a Case</v>
      </c>
      <c r="AD42" t="str">
        <f t="shared" si="1"/>
        <v>not case</v>
      </c>
      <c r="AE42" t="str">
        <f t="shared" si="2"/>
        <v>not confirmedcase</v>
      </c>
    </row>
    <row r="43" spans="29:31" x14ac:dyDescent="0.3">
      <c r="AC43" t="str">
        <f t="shared" si="0"/>
        <v>Not a Case</v>
      </c>
      <c r="AD43" t="str">
        <f t="shared" si="1"/>
        <v>not case</v>
      </c>
      <c r="AE43" t="str">
        <f t="shared" si="2"/>
        <v>not confirmedcase</v>
      </c>
    </row>
    <row r="44" spans="29:31" x14ac:dyDescent="0.3">
      <c r="AC44" t="str">
        <f t="shared" si="0"/>
        <v>Not a Case</v>
      </c>
      <c r="AD44" t="str">
        <f t="shared" si="1"/>
        <v>not case</v>
      </c>
      <c r="AE44" t="str">
        <f t="shared" si="2"/>
        <v>not confirmedcase</v>
      </c>
    </row>
    <row r="45" spans="29:31" x14ac:dyDescent="0.3">
      <c r="AC45" t="str">
        <f t="shared" si="0"/>
        <v>Not a Case</v>
      </c>
      <c r="AD45" t="str">
        <f t="shared" si="1"/>
        <v>not case</v>
      </c>
      <c r="AE45" t="str">
        <f t="shared" si="2"/>
        <v>not confirmedcase</v>
      </c>
    </row>
    <row r="46" spans="29:31" x14ac:dyDescent="0.3">
      <c r="AC46" t="str">
        <f t="shared" si="0"/>
        <v>Not a Case</v>
      </c>
      <c r="AD46" t="str">
        <f t="shared" si="1"/>
        <v>not case</v>
      </c>
      <c r="AE46" t="str">
        <f t="shared" si="2"/>
        <v>not confirmedcase</v>
      </c>
    </row>
    <row r="47" spans="29:31" x14ac:dyDescent="0.3">
      <c r="AC47" t="str">
        <f t="shared" si="0"/>
        <v>Not a Case</v>
      </c>
      <c r="AD47" t="str">
        <f t="shared" si="1"/>
        <v>not case</v>
      </c>
      <c r="AE47" t="str">
        <f t="shared" si="2"/>
        <v>not confirmedcase</v>
      </c>
    </row>
    <row r="48" spans="29:31" x14ac:dyDescent="0.3">
      <c r="AC48" t="str">
        <f t="shared" si="0"/>
        <v>Not a Case</v>
      </c>
      <c r="AD48" t="str">
        <f t="shared" si="1"/>
        <v>not case</v>
      </c>
      <c r="AE48" t="str">
        <f t="shared" si="2"/>
        <v>not confirmedcase</v>
      </c>
    </row>
    <row r="49" spans="29:31" x14ac:dyDescent="0.3">
      <c r="AC49" t="str">
        <f t="shared" si="0"/>
        <v>Not a Case</v>
      </c>
      <c r="AD49" t="str">
        <f t="shared" si="1"/>
        <v>not case</v>
      </c>
      <c r="AE49" t="str">
        <f t="shared" si="2"/>
        <v>not confirmedcase</v>
      </c>
    </row>
    <row r="50" spans="29:31" x14ac:dyDescent="0.3">
      <c r="AC50" t="str">
        <f t="shared" si="0"/>
        <v>Not a Case</v>
      </c>
      <c r="AD50" t="str">
        <f t="shared" si="1"/>
        <v>not case</v>
      </c>
      <c r="AE50" t="str">
        <f t="shared" si="2"/>
        <v>not confirmedcase</v>
      </c>
    </row>
    <row r="51" spans="29:31" x14ac:dyDescent="0.3">
      <c r="AC51" t="str">
        <f t="shared" si="0"/>
        <v>Not a Case</v>
      </c>
      <c r="AD51" t="str">
        <f t="shared" si="1"/>
        <v>not case</v>
      </c>
      <c r="AE51" t="str">
        <f t="shared" si="2"/>
        <v>not confirmedcase</v>
      </c>
    </row>
    <row r="52" spans="29:31" x14ac:dyDescent="0.3">
      <c r="AC52" t="str">
        <f t="shared" si="0"/>
        <v>Not a Case</v>
      </c>
      <c r="AD52" t="str">
        <f t="shared" si="1"/>
        <v>not case</v>
      </c>
      <c r="AE52" t="str">
        <f t="shared" si="2"/>
        <v>not confirmedcase</v>
      </c>
    </row>
    <row r="53" spans="29:31" x14ac:dyDescent="0.3">
      <c r="AC53" t="str">
        <f t="shared" si="0"/>
        <v>Not a Case</v>
      </c>
      <c r="AD53" t="str">
        <f t="shared" si="1"/>
        <v>not case</v>
      </c>
      <c r="AE53" t="str">
        <f t="shared" si="2"/>
        <v>not confirmedcase</v>
      </c>
    </row>
    <row r="54" spans="29:31" x14ac:dyDescent="0.3">
      <c r="AC54" t="str">
        <f t="shared" si="0"/>
        <v>Not a Case</v>
      </c>
      <c r="AD54" t="str">
        <f t="shared" si="1"/>
        <v>not case</v>
      </c>
      <c r="AE54" t="str">
        <f t="shared" si="2"/>
        <v>not confirmedcase</v>
      </c>
    </row>
    <row r="55" spans="29:31" x14ac:dyDescent="0.3">
      <c r="AC55" t="str">
        <f t="shared" si="0"/>
        <v>Not a Case</v>
      </c>
      <c r="AD55" t="str">
        <f t="shared" si="1"/>
        <v>not case</v>
      </c>
      <c r="AE55" t="str">
        <f t="shared" si="2"/>
        <v>not confirmedcase</v>
      </c>
    </row>
    <row r="56" spans="29:31" x14ac:dyDescent="0.3">
      <c r="AC56" t="str">
        <f t="shared" si="0"/>
        <v>Not a Case</v>
      </c>
      <c r="AD56" t="str">
        <f t="shared" si="1"/>
        <v>not case</v>
      </c>
      <c r="AE56" t="str">
        <f t="shared" si="2"/>
        <v>not confirmedcase</v>
      </c>
    </row>
    <row r="57" spans="29:31" x14ac:dyDescent="0.3">
      <c r="AC57" t="str">
        <f t="shared" si="0"/>
        <v>Not a Case</v>
      </c>
      <c r="AD57" t="str">
        <f t="shared" si="1"/>
        <v>not case</v>
      </c>
      <c r="AE57" t="str">
        <f t="shared" si="2"/>
        <v>not confirmedcase</v>
      </c>
    </row>
    <row r="58" spans="29:31" x14ac:dyDescent="0.3">
      <c r="AC58" t="str">
        <f t="shared" si="0"/>
        <v>Not a Case</v>
      </c>
      <c r="AD58" t="str">
        <f t="shared" si="1"/>
        <v>not case</v>
      </c>
      <c r="AE58" t="str">
        <f t="shared" si="2"/>
        <v>not confirmedcase</v>
      </c>
    </row>
    <row r="59" spans="29:31" x14ac:dyDescent="0.3">
      <c r="AC59" t="str">
        <f t="shared" si="0"/>
        <v>Not a Case</v>
      </c>
      <c r="AD59" t="str">
        <f t="shared" si="1"/>
        <v>not case</v>
      </c>
      <c r="AE59" t="str">
        <f t="shared" si="2"/>
        <v>not confirmedcase</v>
      </c>
    </row>
    <row r="60" spans="29:31" x14ac:dyDescent="0.3">
      <c r="AC60" t="str">
        <f t="shared" si="0"/>
        <v>Not a Case</v>
      </c>
      <c r="AD60" t="str">
        <f t="shared" si="1"/>
        <v>not case</v>
      </c>
      <c r="AE60" t="str">
        <f t="shared" si="2"/>
        <v>not confirmedcase</v>
      </c>
    </row>
    <row r="61" spans="29:31" x14ac:dyDescent="0.3">
      <c r="AC61" t="str">
        <f t="shared" si="0"/>
        <v>Not a Case</v>
      </c>
      <c r="AD61" t="str">
        <f t="shared" si="1"/>
        <v>not case</v>
      </c>
      <c r="AE61" t="str">
        <f t="shared" si="2"/>
        <v>not confirmedcase</v>
      </c>
    </row>
    <row r="62" spans="29:31" x14ac:dyDescent="0.3">
      <c r="AC62" t="str">
        <f t="shared" si="0"/>
        <v>Not a Case</v>
      </c>
      <c r="AD62" t="str">
        <f t="shared" si="1"/>
        <v>not case</v>
      </c>
      <c r="AE62" t="str">
        <f t="shared" si="2"/>
        <v>not confirmedcase</v>
      </c>
    </row>
    <row r="63" spans="29:31" x14ac:dyDescent="0.3">
      <c r="AC63" t="str">
        <f t="shared" si="0"/>
        <v>Not a Case</v>
      </c>
      <c r="AD63" t="str">
        <f t="shared" si="1"/>
        <v>not case</v>
      </c>
      <c r="AE63" t="str">
        <f t="shared" si="2"/>
        <v>not confirmedcase</v>
      </c>
    </row>
    <row r="64" spans="29:31" x14ac:dyDescent="0.3">
      <c r="AC64" t="str">
        <f t="shared" si="0"/>
        <v>Not a Case</v>
      </c>
      <c r="AD64" t="str">
        <f t="shared" si="1"/>
        <v>not case</v>
      </c>
      <c r="AE64" t="str">
        <f t="shared" si="2"/>
        <v>not confirmedcase</v>
      </c>
    </row>
    <row r="65" spans="29:31" x14ac:dyDescent="0.3">
      <c r="AC65" t="str">
        <f t="shared" si="0"/>
        <v>Not a Case</v>
      </c>
      <c r="AD65" t="str">
        <f t="shared" si="1"/>
        <v>not case</v>
      </c>
      <c r="AE65" t="str">
        <f t="shared" si="2"/>
        <v>not confirmedcase</v>
      </c>
    </row>
    <row r="66" spans="29:31" x14ac:dyDescent="0.3">
      <c r="AC66" t="str">
        <f t="shared" si="0"/>
        <v>Not a Case</v>
      </c>
      <c r="AD66" t="str">
        <f t="shared" si="1"/>
        <v>not case</v>
      </c>
      <c r="AE66" t="str">
        <f t="shared" si="2"/>
        <v>not confirmedcase</v>
      </c>
    </row>
    <row r="67" spans="29:31" x14ac:dyDescent="0.3">
      <c r="AC67" t="str">
        <f t="shared" si="0"/>
        <v>Not a Case</v>
      </c>
      <c r="AD67" t="str">
        <f t="shared" si="1"/>
        <v>not case</v>
      </c>
      <c r="AE67" t="str">
        <f t="shared" si="2"/>
        <v>not confirmedcase</v>
      </c>
    </row>
    <row r="68" spans="29:31" x14ac:dyDescent="0.3">
      <c r="AC68" t="str">
        <f t="shared" si="0"/>
        <v>Not a Case</v>
      </c>
      <c r="AD68" t="str">
        <f t="shared" si="1"/>
        <v>not case</v>
      </c>
      <c r="AE68" t="str">
        <f t="shared" si="2"/>
        <v>not confirmedcase</v>
      </c>
    </row>
    <row r="69" spans="29:31" x14ac:dyDescent="0.3">
      <c r="AC69" t="str">
        <f t="shared" ref="AC69:AC104" si="3">IF(AD69="not case", "Not a Case",IF(AE69="confirmed case","Confirmed","Suspect"))</f>
        <v>Not a Case</v>
      </c>
      <c r="AD69" t="str">
        <f t="shared" ref="AD69:AD104" si="4">IF(AND(IF(AND(V69="Yes",OR(T69="Yes", U69="Yes")),"go","nogo")="go",OR(IF(OR(W69="Yes",Y69="Yes", AA69="Yes"),"confirmed","not confirmed")="confirmed",IF(OR(X69="Yes",Z69="Yes",AB69="Yes"),"suspect","not suspect")="suspect")),"case","not case")</f>
        <v>not case</v>
      </c>
      <c r="AE69" t="str">
        <f t="shared" ref="AE69:AE104" si="5">IF(AND(IF(OR(W69="Yes",Y69="Yes",AA69="Yes"),"confirmed","not confirmed")="confirmed",IF(AND(V69="Yes",OR(T69="Yes", U69="Yes")),"go","nogo")="go"),"confirmed case","not confirmedcase")</f>
        <v>not confirmedcase</v>
      </c>
    </row>
    <row r="70" spans="29:31" x14ac:dyDescent="0.3">
      <c r="AC70" t="str">
        <f t="shared" si="3"/>
        <v>Not a Case</v>
      </c>
      <c r="AD70" t="str">
        <f t="shared" si="4"/>
        <v>not case</v>
      </c>
      <c r="AE70" t="str">
        <f t="shared" si="5"/>
        <v>not confirmedcase</v>
      </c>
    </row>
    <row r="71" spans="29:31" x14ac:dyDescent="0.3">
      <c r="AC71" t="str">
        <f t="shared" si="3"/>
        <v>Not a Case</v>
      </c>
      <c r="AD71" t="str">
        <f t="shared" si="4"/>
        <v>not case</v>
      </c>
      <c r="AE71" t="str">
        <f t="shared" si="5"/>
        <v>not confirmedcase</v>
      </c>
    </row>
    <row r="72" spans="29:31" x14ac:dyDescent="0.3">
      <c r="AC72" t="str">
        <f t="shared" si="3"/>
        <v>Not a Case</v>
      </c>
      <c r="AD72" t="str">
        <f t="shared" si="4"/>
        <v>not case</v>
      </c>
      <c r="AE72" t="str">
        <f t="shared" si="5"/>
        <v>not confirmedcase</v>
      </c>
    </row>
    <row r="73" spans="29:31" x14ac:dyDescent="0.3">
      <c r="AC73" t="str">
        <f t="shared" si="3"/>
        <v>Not a Case</v>
      </c>
      <c r="AD73" t="str">
        <f t="shared" si="4"/>
        <v>not case</v>
      </c>
      <c r="AE73" t="str">
        <f t="shared" si="5"/>
        <v>not confirmedcase</v>
      </c>
    </row>
    <row r="74" spans="29:31" x14ac:dyDescent="0.3">
      <c r="AC74" t="str">
        <f t="shared" si="3"/>
        <v>Not a Case</v>
      </c>
      <c r="AD74" t="str">
        <f t="shared" si="4"/>
        <v>not case</v>
      </c>
      <c r="AE74" t="str">
        <f t="shared" si="5"/>
        <v>not confirmedcase</v>
      </c>
    </row>
    <row r="75" spans="29:31" x14ac:dyDescent="0.3">
      <c r="AC75" t="str">
        <f t="shared" si="3"/>
        <v>Not a Case</v>
      </c>
      <c r="AD75" t="str">
        <f t="shared" si="4"/>
        <v>not case</v>
      </c>
      <c r="AE75" t="str">
        <f t="shared" si="5"/>
        <v>not confirmedcase</v>
      </c>
    </row>
    <row r="76" spans="29:31" x14ac:dyDescent="0.3">
      <c r="AC76" t="str">
        <f t="shared" si="3"/>
        <v>Not a Case</v>
      </c>
      <c r="AD76" t="str">
        <f t="shared" si="4"/>
        <v>not case</v>
      </c>
      <c r="AE76" t="str">
        <f t="shared" si="5"/>
        <v>not confirmedcase</v>
      </c>
    </row>
    <row r="77" spans="29:31" x14ac:dyDescent="0.3">
      <c r="AC77" t="str">
        <f t="shared" si="3"/>
        <v>Not a Case</v>
      </c>
      <c r="AD77" t="str">
        <f t="shared" si="4"/>
        <v>not case</v>
      </c>
      <c r="AE77" t="str">
        <f t="shared" si="5"/>
        <v>not confirmedcase</v>
      </c>
    </row>
    <row r="78" spans="29:31" x14ac:dyDescent="0.3">
      <c r="AC78" t="str">
        <f t="shared" si="3"/>
        <v>Not a Case</v>
      </c>
      <c r="AD78" t="str">
        <f t="shared" si="4"/>
        <v>not case</v>
      </c>
      <c r="AE78" t="str">
        <f t="shared" si="5"/>
        <v>not confirmedcase</v>
      </c>
    </row>
    <row r="79" spans="29:31" x14ac:dyDescent="0.3">
      <c r="AC79" t="str">
        <f t="shared" si="3"/>
        <v>Not a Case</v>
      </c>
      <c r="AD79" t="str">
        <f t="shared" si="4"/>
        <v>not case</v>
      </c>
      <c r="AE79" t="str">
        <f t="shared" si="5"/>
        <v>not confirmedcase</v>
      </c>
    </row>
    <row r="80" spans="29:31" x14ac:dyDescent="0.3">
      <c r="AC80" t="str">
        <f t="shared" si="3"/>
        <v>Not a Case</v>
      </c>
      <c r="AD80" t="str">
        <f t="shared" si="4"/>
        <v>not case</v>
      </c>
      <c r="AE80" t="str">
        <f t="shared" si="5"/>
        <v>not confirmedcase</v>
      </c>
    </row>
    <row r="81" spans="29:31" x14ac:dyDescent="0.3">
      <c r="AC81" t="str">
        <f t="shared" si="3"/>
        <v>Not a Case</v>
      </c>
      <c r="AD81" t="str">
        <f t="shared" si="4"/>
        <v>not case</v>
      </c>
      <c r="AE81" t="str">
        <f t="shared" si="5"/>
        <v>not confirmedcase</v>
      </c>
    </row>
    <row r="82" spans="29:31" x14ac:dyDescent="0.3">
      <c r="AC82" t="str">
        <f t="shared" si="3"/>
        <v>Not a Case</v>
      </c>
      <c r="AD82" t="str">
        <f t="shared" si="4"/>
        <v>not case</v>
      </c>
      <c r="AE82" t="str">
        <f t="shared" si="5"/>
        <v>not confirmedcase</v>
      </c>
    </row>
    <row r="83" spans="29:31" x14ac:dyDescent="0.3">
      <c r="AC83" t="str">
        <f t="shared" si="3"/>
        <v>Not a Case</v>
      </c>
      <c r="AD83" t="str">
        <f t="shared" si="4"/>
        <v>not case</v>
      </c>
      <c r="AE83" t="str">
        <f t="shared" si="5"/>
        <v>not confirmedcase</v>
      </c>
    </row>
    <row r="84" spans="29:31" x14ac:dyDescent="0.3">
      <c r="AC84" t="str">
        <f t="shared" si="3"/>
        <v>Not a Case</v>
      </c>
      <c r="AD84" t="str">
        <f t="shared" si="4"/>
        <v>not case</v>
      </c>
      <c r="AE84" t="str">
        <f t="shared" si="5"/>
        <v>not confirmedcase</v>
      </c>
    </row>
    <row r="85" spans="29:31" x14ac:dyDescent="0.3">
      <c r="AC85" t="str">
        <f t="shared" si="3"/>
        <v>Not a Case</v>
      </c>
      <c r="AD85" t="str">
        <f t="shared" si="4"/>
        <v>not case</v>
      </c>
      <c r="AE85" t="str">
        <f t="shared" si="5"/>
        <v>not confirmedcase</v>
      </c>
    </row>
    <row r="86" spans="29:31" x14ac:dyDescent="0.3">
      <c r="AC86" t="str">
        <f t="shared" si="3"/>
        <v>Not a Case</v>
      </c>
      <c r="AD86" t="str">
        <f t="shared" si="4"/>
        <v>not case</v>
      </c>
      <c r="AE86" t="str">
        <f t="shared" si="5"/>
        <v>not confirmedcase</v>
      </c>
    </row>
    <row r="87" spans="29:31" x14ac:dyDescent="0.3">
      <c r="AC87" t="str">
        <f t="shared" si="3"/>
        <v>Not a Case</v>
      </c>
      <c r="AD87" t="str">
        <f t="shared" si="4"/>
        <v>not case</v>
      </c>
      <c r="AE87" t="str">
        <f t="shared" si="5"/>
        <v>not confirmedcase</v>
      </c>
    </row>
    <row r="88" spans="29:31" x14ac:dyDescent="0.3">
      <c r="AC88" t="str">
        <f t="shared" si="3"/>
        <v>Not a Case</v>
      </c>
      <c r="AD88" t="str">
        <f t="shared" si="4"/>
        <v>not case</v>
      </c>
      <c r="AE88" t="str">
        <f t="shared" si="5"/>
        <v>not confirmedcase</v>
      </c>
    </row>
    <row r="89" spans="29:31" x14ac:dyDescent="0.3">
      <c r="AC89" t="str">
        <f t="shared" si="3"/>
        <v>Not a Case</v>
      </c>
      <c r="AD89" t="str">
        <f t="shared" si="4"/>
        <v>not case</v>
      </c>
      <c r="AE89" t="str">
        <f t="shared" si="5"/>
        <v>not confirmedcase</v>
      </c>
    </row>
    <row r="90" spans="29:31" x14ac:dyDescent="0.3">
      <c r="AC90" t="str">
        <f t="shared" si="3"/>
        <v>Not a Case</v>
      </c>
      <c r="AD90" t="str">
        <f t="shared" si="4"/>
        <v>not case</v>
      </c>
      <c r="AE90" t="str">
        <f t="shared" si="5"/>
        <v>not confirmedcase</v>
      </c>
    </row>
    <row r="91" spans="29:31" x14ac:dyDescent="0.3">
      <c r="AC91" t="str">
        <f t="shared" si="3"/>
        <v>Not a Case</v>
      </c>
      <c r="AD91" t="str">
        <f t="shared" si="4"/>
        <v>not case</v>
      </c>
      <c r="AE91" t="str">
        <f t="shared" si="5"/>
        <v>not confirmedcase</v>
      </c>
    </row>
    <row r="92" spans="29:31" x14ac:dyDescent="0.3">
      <c r="AC92" t="str">
        <f t="shared" si="3"/>
        <v>Not a Case</v>
      </c>
      <c r="AD92" t="str">
        <f t="shared" si="4"/>
        <v>not case</v>
      </c>
      <c r="AE92" t="str">
        <f t="shared" si="5"/>
        <v>not confirmedcase</v>
      </c>
    </row>
    <row r="93" spans="29:31" x14ac:dyDescent="0.3">
      <c r="AC93" t="str">
        <f t="shared" si="3"/>
        <v>Not a Case</v>
      </c>
      <c r="AD93" t="str">
        <f t="shared" si="4"/>
        <v>not case</v>
      </c>
      <c r="AE93" t="str">
        <f t="shared" si="5"/>
        <v>not confirmedcase</v>
      </c>
    </row>
    <row r="94" spans="29:31" x14ac:dyDescent="0.3">
      <c r="AC94" t="str">
        <f t="shared" si="3"/>
        <v>Not a Case</v>
      </c>
      <c r="AD94" t="str">
        <f t="shared" si="4"/>
        <v>not case</v>
      </c>
      <c r="AE94" t="str">
        <f t="shared" si="5"/>
        <v>not confirmedcase</v>
      </c>
    </row>
    <row r="95" spans="29:31" x14ac:dyDescent="0.3">
      <c r="AC95" t="str">
        <f t="shared" si="3"/>
        <v>Not a Case</v>
      </c>
      <c r="AD95" t="str">
        <f t="shared" si="4"/>
        <v>not case</v>
      </c>
      <c r="AE95" t="str">
        <f t="shared" si="5"/>
        <v>not confirmedcase</v>
      </c>
    </row>
    <row r="96" spans="29:31" x14ac:dyDescent="0.3">
      <c r="AC96" t="str">
        <f t="shared" si="3"/>
        <v>Not a Case</v>
      </c>
      <c r="AD96" t="str">
        <f t="shared" si="4"/>
        <v>not case</v>
      </c>
      <c r="AE96" t="str">
        <f t="shared" si="5"/>
        <v>not confirmedcase</v>
      </c>
    </row>
    <row r="97" spans="29:31" x14ac:dyDescent="0.3">
      <c r="AC97" t="str">
        <f t="shared" si="3"/>
        <v>Not a Case</v>
      </c>
      <c r="AD97" t="str">
        <f t="shared" si="4"/>
        <v>not case</v>
      </c>
      <c r="AE97" t="str">
        <f t="shared" si="5"/>
        <v>not confirmedcase</v>
      </c>
    </row>
    <row r="98" spans="29:31" x14ac:dyDescent="0.3">
      <c r="AC98" t="str">
        <f t="shared" si="3"/>
        <v>Not a Case</v>
      </c>
      <c r="AD98" t="str">
        <f t="shared" si="4"/>
        <v>not case</v>
      </c>
      <c r="AE98" t="str">
        <f t="shared" si="5"/>
        <v>not confirmedcase</v>
      </c>
    </row>
    <row r="99" spans="29:31" x14ac:dyDescent="0.3">
      <c r="AC99" t="str">
        <f t="shared" si="3"/>
        <v>Not a Case</v>
      </c>
      <c r="AD99" t="str">
        <f t="shared" si="4"/>
        <v>not case</v>
      </c>
      <c r="AE99" t="str">
        <f t="shared" si="5"/>
        <v>not confirmedcase</v>
      </c>
    </row>
    <row r="100" spans="29:31" x14ac:dyDescent="0.3">
      <c r="AC100" t="str">
        <f t="shared" si="3"/>
        <v>Not a Case</v>
      </c>
      <c r="AD100" t="str">
        <f t="shared" si="4"/>
        <v>not case</v>
      </c>
      <c r="AE100" t="str">
        <f t="shared" si="5"/>
        <v>not confirmedcase</v>
      </c>
    </row>
    <row r="101" spans="29:31" x14ac:dyDescent="0.3">
      <c r="AC101" t="str">
        <f t="shared" si="3"/>
        <v>Not a Case</v>
      </c>
      <c r="AD101" t="str">
        <f t="shared" si="4"/>
        <v>not case</v>
      </c>
      <c r="AE101" t="str">
        <f t="shared" si="5"/>
        <v>not confirmedcase</v>
      </c>
    </row>
    <row r="102" spans="29:31" x14ac:dyDescent="0.3">
      <c r="AC102" t="str">
        <f t="shared" si="3"/>
        <v>Not a Case</v>
      </c>
      <c r="AD102" t="str">
        <f t="shared" si="4"/>
        <v>not case</v>
      </c>
      <c r="AE102" t="str">
        <f t="shared" si="5"/>
        <v>not confirmedcase</v>
      </c>
    </row>
    <row r="103" spans="29:31" x14ac:dyDescent="0.3">
      <c r="AC103" t="str">
        <f t="shared" si="3"/>
        <v>Not a Case</v>
      </c>
      <c r="AD103" t="str">
        <f t="shared" si="4"/>
        <v>not case</v>
      </c>
      <c r="AE103" t="str">
        <f t="shared" si="5"/>
        <v>not confirmedcase</v>
      </c>
    </row>
    <row r="104" spans="29:31" x14ac:dyDescent="0.3">
      <c r="AC104" t="str">
        <f t="shared" si="3"/>
        <v>Not a Case</v>
      </c>
      <c r="AD104" t="str">
        <f t="shared" si="4"/>
        <v>not case</v>
      </c>
      <c r="AE104" t="str">
        <f t="shared" si="5"/>
        <v>not confirmedcase</v>
      </c>
    </row>
  </sheetData>
  <dataValidations count="3">
    <dataValidation type="date" operator="greaterThan" allowBlank="1" showInputMessage="1" showErrorMessage="1" sqref="P4:P1048576 Q4:R104" xr:uid="{174CBEDB-8D5E-4A54-9485-B7BE3B37531D}">
      <formula1>36526</formula1>
    </dataValidation>
    <dataValidation type="date" operator="greaterThan" allowBlank="1" showInputMessage="1" showErrorMessage="1" sqref="H4:H104 D4:E104" xr:uid="{5EFF536A-AF81-420A-A992-0F39C2AD5F9A}">
      <formula1>21916</formula1>
    </dataValidation>
    <dataValidation type="date" operator="greaterThan" allowBlank="1" showInputMessage="1" showErrorMessage="1" sqref="C4:C1048576" xr:uid="{E5C040CD-335F-4314-A184-6C5EC7462566}">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B720C4E-89E1-4D40-8682-68FA41DA5524}">
          <x14:formula1>
            <xm:f>'Value Sets'!$A$20:$A$22</xm:f>
          </x14:formula1>
          <xm:sqref>T4:AB104 I4:N104</xm:sqref>
        </x14:dataValidation>
        <x14:dataValidation type="list" allowBlank="1" showInputMessage="1" showErrorMessage="1" xr:uid="{A6038ACD-6434-4D8E-9AF8-AB5649FC303B}">
          <x14:formula1>
            <xm:f>'Value Sets'!$A$25:$A$27</xm:f>
          </x14:formula1>
          <xm:sqref>O4:O104</xm:sqref>
        </x14:dataValidation>
        <x14:dataValidation type="list" allowBlank="1" showInputMessage="1" showErrorMessage="1" xr:uid="{CDC5A721-B6C1-4ABC-BBEF-057F0D6FB738}">
          <x14:formula1>
            <xm:f>'Value Sets'!$A$30:$A$33</xm:f>
          </x14:formula1>
          <xm:sqref>S4:S104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DD779-0322-480F-A15C-BFD4DD1B5C24}">
  <dimension ref="A1:B38"/>
  <sheetViews>
    <sheetView workbookViewId="0">
      <selection activeCell="B34" sqref="B34"/>
    </sheetView>
  </sheetViews>
  <sheetFormatPr defaultRowHeight="14.4" x14ac:dyDescent="0.3"/>
  <cols>
    <col min="1" max="1" width="49.5546875" bestFit="1" customWidth="1"/>
  </cols>
  <sheetData>
    <row r="1" spans="1:2" x14ac:dyDescent="0.3">
      <c r="A1" s="2" t="s">
        <v>12</v>
      </c>
      <c r="B1" s="2" t="s">
        <v>33</v>
      </c>
    </row>
    <row r="2" spans="1:2" x14ac:dyDescent="0.3">
      <c r="A2" t="s">
        <v>4</v>
      </c>
      <c r="B2">
        <v>0</v>
      </c>
    </row>
    <row r="3" spans="1:2" x14ac:dyDescent="0.3">
      <c r="A3" t="s">
        <v>5</v>
      </c>
      <c r="B3">
        <v>1</v>
      </c>
    </row>
    <row r="4" spans="1:2" x14ac:dyDescent="0.3">
      <c r="A4" t="s">
        <v>75</v>
      </c>
      <c r="B4">
        <v>2</v>
      </c>
    </row>
    <row r="5" spans="1:2" x14ac:dyDescent="0.3">
      <c r="A5" t="s">
        <v>6</v>
      </c>
      <c r="B5">
        <v>3</v>
      </c>
    </row>
    <row r="6" spans="1:2" x14ac:dyDescent="0.3">
      <c r="A6" t="s">
        <v>7</v>
      </c>
      <c r="B6">
        <v>4</v>
      </c>
    </row>
    <row r="7" spans="1:2" x14ac:dyDescent="0.3">
      <c r="A7" t="s">
        <v>8</v>
      </c>
      <c r="B7">
        <v>5</v>
      </c>
    </row>
    <row r="8" spans="1:2" x14ac:dyDescent="0.3">
      <c r="A8" t="s">
        <v>9</v>
      </c>
      <c r="B8">
        <v>6</v>
      </c>
    </row>
    <row r="9" spans="1:2" x14ac:dyDescent="0.3">
      <c r="A9" t="s">
        <v>10</v>
      </c>
      <c r="B9">
        <v>7</v>
      </c>
    </row>
    <row r="10" spans="1:2" x14ac:dyDescent="0.3">
      <c r="A10" t="s">
        <v>11</v>
      </c>
      <c r="B10">
        <v>88</v>
      </c>
    </row>
    <row r="12" spans="1:2" x14ac:dyDescent="0.3">
      <c r="A12" s="2" t="s">
        <v>13</v>
      </c>
      <c r="B12" s="2" t="s">
        <v>33</v>
      </c>
    </row>
    <row r="13" spans="1:2" x14ac:dyDescent="0.3">
      <c r="A13" t="s">
        <v>14</v>
      </c>
      <c r="B13">
        <v>0</v>
      </c>
    </row>
    <row r="14" spans="1:2" x14ac:dyDescent="0.3">
      <c r="A14" t="s">
        <v>15</v>
      </c>
      <c r="B14">
        <v>1</v>
      </c>
    </row>
    <row r="15" spans="1:2" x14ac:dyDescent="0.3">
      <c r="A15" t="s">
        <v>16</v>
      </c>
      <c r="B15">
        <v>2</v>
      </c>
    </row>
    <row r="16" spans="1:2" x14ac:dyDescent="0.3">
      <c r="A16" t="s">
        <v>17</v>
      </c>
      <c r="B16">
        <v>4</v>
      </c>
    </row>
    <row r="17" spans="1:2" x14ac:dyDescent="0.3">
      <c r="A17" t="s">
        <v>11</v>
      </c>
      <c r="B17">
        <v>88</v>
      </c>
    </row>
    <row r="19" spans="1:2" x14ac:dyDescent="0.3">
      <c r="A19" s="2" t="s">
        <v>18</v>
      </c>
      <c r="B19" s="2" t="s">
        <v>33</v>
      </c>
    </row>
    <row r="20" spans="1:2" x14ac:dyDescent="0.3">
      <c r="A20" t="s">
        <v>19</v>
      </c>
      <c r="B20">
        <v>0</v>
      </c>
    </row>
    <row r="21" spans="1:2" x14ac:dyDescent="0.3">
      <c r="A21" t="s">
        <v>20</v>
      </c>
      <c r="B21">
        <v>1</v>
      </c>
    </row>
    <row r="22" spans="1:2" x14ac:dyDescent="0.3">
      <c r="A22" t="s">
        <v>32</v>
      </c>
      <c r="B22">
        <v>8</v>
      </c>
    </row>
    <row r="24" spans="1:2" x14ac:dyDescent="0.3">
      <c r="A24" s="2" t="s">
        <v>21</v>
      </c>
      <c r="B24" s="2" t="s">
        <v>33</v>
      </c>
    </row>
    <row r="25" spans="1:2" x14ac:dyDescent="0.3">
      <c r="A25" t="s">
        <v>22</v>
      </c>
      <c r="B25">
        <v>0</v>
      </c>
    </row>
    <row r="26" spans="1:2" x14ac:dyDescent="0.3">
      <c r="A26" t="s">
        <v>23</v>
      </c>
      <c r="B26">
        <v>1</v>
      </c>
    </row>
    <row r="27" spans="1:2" x14ac:dyDescent="0.3">
      <c r="A27" t="s">
        <v>24</v>
      </c>
      <c r="B27">
        <v>88</v>
      </c>
    </row>
    <row r="29" spans="1:2" x14ac:dyDescent="0.3">
      <c r="A29" s="2" t="s">
        <v>25</v>
      </c>
      <c r="B29" s="2" t="s">
        <v>33</v>
      </c>
    </row>
    <row r="30" spans="1:2" x14ac:dyDescent="0.3">
      <c r="A30" t="s">
        <v>26</v>
      </c>
      <c r="B30">
        <v>0</v>
      </c>
    </row>
    <row r="31" spans="1:2" x14ac:dyDescent="0.3">
      <c r="A31" t="s">
        <v>27</v>
      </c>
      <c r="B31">
        <v>1</v>
      </c>
    </row>
    <row r="32" spans="1:2" x14ac:dyDescent="0.3">
      <c r="A32" t="s">
        <v>17</v>
      </c>
      <c r="B32">
        <v>2</v>
      </c>
    </row>
    <row r="33" spans="1:2" x14ac:dyDescent="0.3">
      <c r="A33" t="s">
        <v>28</v>
      </c>
      <c r="B33">
        <v>88</v>
      </c>
    </row>
    <row r="35" spans="1:2" x14ac:dyDescent="0.3">
      <c r="A35" s="2" t="s">
        <v>29</v>
      </c>
      <c r="B35" s="2" t="s">
        <v>33</v>
      </c>
    </row>
    <row r="36" spans="1:2" x14ac:dyDescent="0.3">
      <c r="A36" t="s">
        <v>30</v>
      </c>
      <c r="B36">
        <v>1</v>
      </c>
    </row>
    <row r="37" spans="1:2" x14ac:dyDescent="0.3">
      <c r="A37" t="s">
        <v>31</v>
      </c>
      <c r="B37">
        <v>2</v>
      </c>
    </row>
    <row r="38" spans="1:2" x14ac:dyDescent="0.3">
      <c r="A38" t="s">
        <v>45</v>
      </c>
      <c r="B38">
        <v>88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A93E05219D2A4080D2584D4BE012F6" ma:contentTypeVersion="21" ma:contentTypeDescription="Create a new document." ma:contentTypeScope="" ma:versionID="f05b48567b2bf76cf558aa168fdc01a7">
  <xsd:schema xmlns:xsd="http://www.w3.org/2001/XMLSchema" xmlns:xs="http://www.w3.org/2001/XMLSchema" xmlns:p="http://schemas.microsoft.com/office/2006/metadata/properties" xmlns:ns2="00d59416-304c-40f6-b640-d9cf62213f8e" xmlns:ns3="dd880e59-59d1-4913-9e13-e5a3bb50f76a" targetNamespace="http://schemas.microsoft.com/office/2006/metadata/properties" ma:root="true" ma:fieldsID="97d86255e9a5d6fc407f82cdd9a637f7" ns2:_="" ns3:_="">
    <xsd:import namespace="00d59416-304c-40f6-b640-d9cf62213f8e"/>
    <xsd:import namespace="dd880e59-59d1-4913-9e13-e5a3bb50f7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Presenter" minOccurs="0"/>
                <xsd:element ref="ns2:Topic"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d59416-304c-40f6-b640-d9cf62213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esenter" ma:index="20" nillable="true" ma:displayName="Presenter" ma:format="Dropdown" ma:internalName="Presenter">
      <xsd:simpleType>
        <xsd:union memberTypes="dms:Text">
          <xsd:simpleType>
            <xsd:restriction base="dms:Choice">
              <xsd:enumeration value="Susan"/>
              <xsd:enumeration value="Natalie"/>
              <xsd:enumeration value="Emily"/>
              <xsd:enumeration value="Amanda"/>
              <xsd:enumeration value="Tina"/>
            </xsd:restriction>
          </xsd:simpleType>
        </xsd:union>
      </xsd:simpleType>
    </xsd:element>
    <xsd:element name="Topic" ma:index="21" nillable="true" ma:displayName="Topic" ma:format="Dropdown" ma:internalName="Topic">
      <xsd:simpleType>
        <xsd:restriction base="dms:Text">
          <xsd:maxLength value="255"/>
        </xsd:restriction>
      </xsd:simpleType>
    </xsd:element>
    <xsd:element name="Date" ma:index="22" nillable="true" ma:displayName="Meeting 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ce8a42c-a872-458b-b432-a24cddaead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80e59-59d1-4913-9e13-e5a3bb50f7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2c3549d-e9e7-428c-959e-d06cf186df15}" ma:internalName="TaxCatchAll" ma:showField="CatchAllData" ma:web="dd880e59-59d1-4913-9e13-e5a3bb50f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880e59-59d1-4913-9e13-e5a3bb50f76a" xsi:nil="true"/>
    <lcf76f155ced4ddcb4097134ff3c332f xmlns="00d59416-304c-40f6-b640-d9cf62213f8e">
      <Terms xmlns="http://schemas.microsoft.com/office/infopath/2007/PartnerControls"/>
    </lcf76f155ced4ddcb4097134ff3c332f>
    <Date xmlns="00d59416-304c-40f6-b640-d9cf62213f8e" xsi:nil="true"/>
    <Topic xmlns="00d59416-304c-40f6-b640-d9cf62213f8e" xsi:nil="true"/>
    <Presenter xmlns="00d59416-304c-40f6-b640-d9cf62213f8e" xsi:nil="true"/>
  </documentManagement>
</p:properties>
</file>

<file path=customXml/itemProps1.xml><?xml version="1.0" encoding="utf-8"?>
<ds:datastoreItem xmlns:ds="http://schemas.openxmlformats.org/officeDocument/2006/customXml" ds:itemID="{F477D74A-C7A8-463F-AA9C-D247F70BD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d59416-304c-40f6-b640-d9cf62213f8e"/>
    <ds:schemaRef ds:uri="dd880e59-59d1-4913-9e13-e5a3bb50f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3ECE9-1597-4A30-BDBA-3B55EC5E64AE}">
  <ds:schemaRefs>
    <ds:schemaRef ds:uri="http://schemas.microsoft.com/sharepoint/v3/contenttype/forms"/>
  </ds:schemaRefs>
</ds:datastoreItem>
</file>

<file path=customXml/itemProps3.xml><?xml version="1.0" encoding="utf-8"?>
<ds:datastoreItem xmlns:ds="http://schemas.openxmlformats.org/officeDocument/2006/customXml" ds:itemID="{5A4A4E46-2AFB-4D44-BF85-3841040FD00D}">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00d59416-304c-40f6-b640-d9cf62213f8e"/>
    <ds:schemaRef ds:uri="dd880e59-59d1-4913-9e13-e5a3bb50f76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Tier1_Cases</vt:lpstr>
      <vt:lpstr>Value Sets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Kough</dc:creator>
  <cp:lastModifiedBy>Erin Kough</cp:lastModifiedBy>
  <dcterms:created xsi:type="dcterms:W3CDTF">2023-11-20T21:02:51Z</dcterms:created>
  <dcterms:modified xsi:type="dcterms:W3CDTF">2024-04-09T15:14:03Z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0x010100E6A93E05219D2A4080D2584D4BE012F6</vt:lpwstr>
  </property>
  <property fmtid="{D5CDD505-2E9C-101B-9397-08002B2CF9AE}" pid="3" name="MediaServiceImageTags">
    <vt:lpwstr/>
  </property>
</Properties>
</file>